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688BC1FA-685B-4538-BDA6-170DF9C0D9D2}"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K66" i="10"/>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<sst xmlns="http://schemas.openxmlformats.org/spreadsheetml/2006/main" count="3181" uniqueCount="1580">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</sst>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N10" sqref="N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321</v>
      </c>
      <c r="B10" s="130"/>
      <c r="C10" s="108" t="str">
        <f>VLOOKUP(A10,lista,2,0)</f>
        <v>G. CONSULTORÍA TI Y CIBERSEGURIDAD</v>
      </c>
      <c r="D10" s="108"/>
      <c r="E10" s="108"/>
      <c r="F10" s="108"/>
      <c r="G10" s="108" t="str">
        <f>VLOOKUP(A10,lista,3,0)</f>
        <v>Experto/a 3</v>
      </c>
      <c r="H10" s="108"/>
      <c r="I10" s="117" t="str">
        <f>VLOOKUP(A10,lista,4,0)</f>
        <v>Técnico/a de pentester</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5" t="str">
        <f>VLOOKUP(A10,lista,6,0)</f>
        <v>Titulación universitaria media o superior en Informática o  Ingeniería de Telecomunicaciones</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226.8" customHeight="1" thickTop="1" thickBot="1" x14ac:dyDescent="0.3">
      <c r="A19" s="155" t="str">
        <f>VLOOKUP(A10,lista,7,0)</f>
        <v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5RxMX4dv4UBYFXD5AQH9zyKhHmJJgXHCFxAAJUUh6VyeRbShwHwsqc5CjoESrRdvkdEZJsB4uj7UgOOukMcaeA==" saltValue="jhIiYtVTLwwG2tqtnt7Or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2026-06-23T12:46:28Z</cp:lastPrinted>
  <dcterms:created xsi:type="dcterms:W3CDTF">2022-04-04T08:15:52Z</dcterms:created>
  <dcterms:modified xsi:type="dcterms:W3CDTF">2026-06-23T12:47:24Z</dcterms:modified>
</cp:coreProperties>
</file>